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ekaiisanka\r2\世界遺産係\ぐんま絹遺産保存活用推進事業補助金\01_R2要望調査\補助金要綱\"/>
    </mc:Choice>
  </mc:AlternateContent>
  <bookViews>
    <workbookView xWindow="0" yWindow="0" windowWidth="14370" windowHeight="7545"/>
  </bookViews>
  <sheets>
    <sheet name="実績集計表（別紙５）" sheetId="1" r:id="rId1"/>
  </sheets>
  <definedNames>
    <definedName name="_xlnm.Print_Area" localSheetId="0">'実績集計表（別紙５）'!$A$1:$K$12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2" i="1" s="1"/>
  <c r="H10" i="1"/>
  <c r="G12" i="1"/>
  <c r="K12" i="1" l="1"/>
  <c r="I12" i="1" s="1"/>
</calcChain>
</file>

<file path=xl/sharedStrings.xml><?xml version="1.0" encoding="utf-8"?>
<sst xmlns="http://schemas.openxmlformats.org/spreadsheetml/2006/main" count="18" uniqueCount="18">
  <si>
    <t>合計</t>
    <rPh sb="0" eb="2">
      <t>ゴウケイ</t>
    </rPh>
    <phoneticPr fontId="1"/>
  </si>
  <si>
    <t>県補助金（円）</t>
    <rPh sb="0" eb="1">
      <t>ケン</t>
    </rPh>
    <rPh sb="1" eb="3">
      <t>ホジョ</t>
    </rPh>
    <rPh sb="3" eb="4">
      <t>キン</t>
    </rPh>
    <rPh sb="5" eb="6">
      <t>エン</t>
    </rPh>
    <phoneticPr fontId="1"/>
  </si>
  <si>
    <t>その他（円）</t>
    <rPh sb="2" eb="3">
      <t>タ</t>
    </rPh>
    <rPh sb="4" eb="5">
      <t>エン</t>
    </rPh>
    <phoneticPr fontId="1"/>
  </si>
  <si>
    <t>市町村費（円）</t>
    <rPh sb="0" eb="3">
      <t>シチョウソン</t>
    </rPh>
    <rPh sb="3" eb="4">
      <t>ヒ</t>
    </rPh>
    <rPh sb="5" eb="6">
      <t>エン</t>
    </rPh>
    <phoneticPr fontId="1"/>
  </si>
  <si>
    <t>補  助  対  象  経  費  の  内  訳</t>
    <rPh sb="0" eb="1">
      <t>タスク</t>
    </rPh>
    <rPh sb="3" eb="4">
      <t>スケ</t>
    </rPh>
    <rPh sb="6" eb="7">
      <t>ツイ</t>
    </rPh>
    <rPh sb="9" eb="10">
      <t>ゾウ</t>
    </rPh>
    <rPh sb="12" eb="13">
      <t>キョウ</t>
    </rPh>
    <rPh sb="15" eb="16">
      <t>ヒ</t>
    </rPh>
    <rPh sb="21" eb="22">
      <t>ウチ</t>
    </rPh>
    <rPh sb="24" eb="25">
      <t>ヤク</t>
    </rPh>
    <phoneticPr fontId="1"/>
  </si>
  <si>
    <t>補助対象
経費（円）</t>
    <rPh sb="0" eb="2">
      <t>ホジョ</t>
    </rPh>
    <rPh sb="2" eb="4">
      <t>タイショウ</t>
    </rPh>
    <rPh sb="5" eb="7">
      <t>ケイヒ</t>
    </rPh>
    <rPh sb="8" eb="9">
      <t>エン</t>
    </rPh>
    <phoneticPr fontId="1"/>
  </si>
  <si>
    <t>事業費（円）</t>
    <rPh sb="0" eb="3">
      <t>ジギョウヒ</t>
    </rPh>
    <rPh sb="4" eb="5">
      <t>エン</t>
    </rPh>
    <phoneticPr fontId="1"/>
  </si>
  <si>
    <t>着　手　日
完　了　日</t>
    <rPh sb="0" eb="1">
      <t>キ</t>
    </rPh>
    <rPh sb="2" eb="3">
      <t>テ</t>
    </rPh>
    <rPh sb="4" eb="5">
      <t>ヒ</t>
    </rPh>
    <rPh sb="6" eb="7">
      <t>カン</t>
    </rPh>
    <rPh sb="8" eb="9">
      <t>リョウ</t>
    </rPh>
    <rPh sb="10" eb="11">
      <t>ヒ</t>
    </rPh>
    <phoneticPr fontId="1"/>
  </si>
  <si>
    <t>概              要</t>
    <rPh sb="0" eb="1">
      <t>オオムネ</t>
    </rPh>
    <rPh sb="15" eb="16">
      <t>ヨウ</t>
    </rPh>
    <phoneticPr fontId="1"/>
  </si>
  <si>
    <t>事        業    　 名</t>
    <rPh sb="0" eb="1">
      <t>コト</t>
    </rPh>
    <rPh sb="9" eb="10">
      <t>ギョウ</t>
    </rPh>
    <rPh sb="16" eb="17">
      <t>メイ</t>
    </rPh>
    <phoneticPr fontId="1"/>
  </si>
  <si>
    <r>
      <t xml:space="preserve">事業区分
</t>
    </r>
    <r>
      <rPr>
        <sz val="6"/>
        <rFont val="ＭＳ Ｐゴシック"/>
        <family val="3"/>
        <charset val="128"/>
      </rPr>
      <t>【事業区分一覧】
から選択</t>
    </r>
    <rPh sb="0" eb="2">
      <t>ジギョウ</t>
    </rPh>
    <rPh sb="2" eb="4">
      <t>クブン</t>
    </rPh>
    <rPh sb="6" eb="8">
      <t>ジギョウ</t>
    </rPh>
    <rPh sb="8" eb="10">
      <t>クブン</t>
    </rPh>
    <rPh sb="10" eb="12">
      <t>イチラン</t>
    </rPh>
    <rPh sb="16" eb="18">
      <t>センタク</t>
    </rPh>
    <phoneticPr fontId="1"/>
  </si>
  <si>
    <t>ＮＯ</t>
    <phoneticPr fontId="1"/>
  </si>
  <si>
    <t>（２）実施した事業</t>
    <rPh sb="3" eb="5">
      <t>ジッシ</t>
    </rPh>
    <rPh sb="7" eb="9">
      <t>ジギョウ</t>
    </rPh>
    <phoneticPr fontId="1"/>
  </si>
  <si>
    <t>（１）事業の目的と全体計画</t>
    <rPh sb="3" eb="5">
      <t>ジギョウ</t>
    </rPh>
    <rPh sb="6" eb="8">
      <t>モクテキ</t>
    </rPh>
    <rPh sb="9" eb="11">
      <t>ゼンタイ</t>
    </rPh>
    <rPh sb="11" eb="13">
      <t>ケイカク</t>
    </rPh>
    <phoneticPr fontId="1"/>
  </si>
  <si>
    <t>市町村名</t>
    <rPh sb="0" eb="3">
      <t>シチョウソン</t>
    </rPh>
    <rPh sb="3" eb="4">
      <t>メイ</t>
    </rPh>
    <phoneticPr fontId="1"/>
  </si>
  <si>
    <t>実績報告</t>
    <rPh sb="0" eb="2">
      <t>ジッセキ</t>
    </rPh>
    <rPh sb="2" eb="4">
      <t>ホウコク</t>
    </rPh>
    <phoneticPr fontId="1"/>
  </si>
  <si>
    <t>令和　　年度　ぐんま絹遺産保存活用等推進事業　事業実績集計表</t>
    <rPh sb="0" eb="2">
      <t>レイワ</t>
    </rPh>
    <rPh sb="4" eb="6">
      <t>ネンド</t>
    </rPh>
    <rPh sb="10" eb="11">
      <t>キヌ</t>
    </rPh>
    <rPh sb="11" eb="13">
      <t>イサン</t>
    </rPh>
    <rPh sb="13" eb="15">
      <t>ホゾン</t>
    </rPh>
    <rPh sb="15" eb="17">
      <t>カツヨウ</t>
    </rPh>
    <rPh sb="17" eb="18">
      <t>トウ</t>
    </rPh>
    <rPh sb="18" eb="20">
      <t>スイシン</t>
    </rPh>
    <rPh sb="20" eb="22">
      <t>ジギョウ</t>
    </rPh>
    <rPh sb="23" eb="25">
      <t>ジギョウ</t>
    </rPh>
    <rPh sb="25" eb="27">
      <t>ジッセキ</t>
    </rPh>
    <rPh sb="27" eb="30">
      <t>シュウケイヒョウ</t>
    </rPh>
    <phoneticPr fontId="1"/>
  </si>
  <si>
    <t>(別紙５)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</si>
</sst>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Century"/>
      <family val="1"/>
    </font>
    <font>
      <b/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11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176" fontId="3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176" fontId="0" fillId="0" borderId="4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6" fillId="0" borderId="1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</xdr:row>
      <xdr:rowOff>0</xdr:rowOff>
    </xdr:from>
    <xdr:to>
      <xdr:col>9</xdr:col>
      <xdr:colOff>9525</xdr:colOff>
      <xdr:row>11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495925" y="1371600"/>
          <a:ext cx="6858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10</xdr:col>
      <xdr:colOff>0</xdr:colOff>
      <xdr:row>11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6172200" y="1381125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723900</xdr:rowOff>
    </xdr:from>
    <xdr:to>
      <xdr:col>11</xdr:col>
      <xdr:colOff>9525</xdr:colOff>
      <xdr:row>11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6858000" y="1371600"/>
          <a:ext cx="69532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19050</xdr:colOff>
      <xdr:row>11</xdr:row>
      <xdr:rowOff>85725</xdr:rowOff>
    </xdr:from>
    <xdr:ext cx="3352800" cy="1114425"/>
    <xdr:sp macro="" textlink="">
      <xdr:nvSpPr>
        <xdr:cNvPr id="5" name="テキスト ボックス 4"/>
        <xdr:cNvSpPr txBox="1"/>
      </xdr:nvSpPr>
      <xdr:spPr>
        <a:xfrm>
          <a:off x="1390650" y="1971675"/>
          <a:ext cx="3352800" cy="1114425"/>
        </a:xfrm>
        <a:prstGeom prst="rect">
          <a:avLst/>
        </a:prstGeom>
        <a:noFill/>
        <a:ln w="1905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 b="1"/>
            <a:t>【</a:t>
          </a:r>
          <a:r>
            <a:rPr kumimoji="1" lang="ja-JP" altLang="en-US" sz="800" b="1"/>
            <a:t>事業区分一覧</a:t>
          </a:r>
          <a:r>
            <a:rPr kumimoji="1" lang="en-US" altLang="ja-JP" sz="800" b="1"/>
            <a:t>】</a:t>
          </a:r>
          <a:endParaRPr kumimoji="1" lang="ja-JP" altLang="en-US" sz="800" b="1"/>
        </a:p>
        <a:p>
          <a:r>
            <a:rPr kumimoji="1" lang="ja-JP" altLang="en-US" sz="800" b="1"/>
            <a:t>１　推進事業</a:t>
          </a:r>
        </a:p>
        <a:p>
          <a:r>
            <a:rPr kumimoji="1" lang="ja-JP" altLang="en-US" sz="800"/>
            <a:t>　（１）調査研究</a:t>
          </a:r>
        </a:p>
        <a:p>
          <a:r>
            <a:rPr kumimoji="1" lang="ja-JP" altLang="en-US" sz="800"/>
            <a:t>　（２）広報活動の実施</a:t>
          </a:r>
        </a:p>
        <a:p>
          <a:r>
            <a:rPr kumimoji="1" lang="ja-JP" altLang="en-US" sz="800"/>
            <a:t>　（３）現地ガイドの育成</a:t>
          </a:r>
        </a:p>
        <a:p>
          <a:r>
            <a:rPr kumimoji="1" lang="ja-JP" altLang="en-US" sz="800"/>
            <a:t>　（４）保存管理計画、</a:t>
          </a:r>
          <a:endParaRPr kumimoji="1" lang="en-US" altLang="ja-JP" sz="800"/>
        </a:p>
        <a:p>
          <a:r>
            <a:rPr kumimoji="1" lang="ja-JP" altLang="en-US" sz="800"/>
            <a:t>　　　　整備活用計画等の策定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oneCellAnchor>
  <xdr:oneCellAnchor>
    <xdr:from>
      <xdr:col>3</xdr:col>
      <xdr:colOff>666750</xdr:colOff>
      <xdr:row>11</xdr:row>
      <xdr:rowOff>200025</xdr:rowOff>
    </xdr:from>
    <xdr:ext cx="1924050" cy="1025922"/>
    <xdr:sp macro="" textlink="">
      <xdr:nvSpPr>
        <xdr:cNvPr id="6" name="テキスト ボックス 5"/>
        <xdr:cNvSpPr txBox="1"/>
      </xdr:nvSpPr>
      <xdr:spPr>
        <a:xfrm>
          <a:off x="2724150" y="2057400"/>
          <a:ext cx="1924050" cy="10259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/>
            <a:t>２　整備事業</a:t>
          </a:r>
        </a:p>
        <a:p>
          <a:r>
            <a:rPr kumimoji="1" lang="ja-JP" altLang="en-US" sz="800"/>
            <a:t>　（５）保存修理</a:t>
          </a:r>
          <a:endParaRPr kumimoji="1" lang="en-US" altLang="ja-JP" sz="800"/>
        </a:p>
        <a:p>
          <a:r>
            <a:rPr kumimoji="1" lang="ja-JP" altLang="en-US" sz="800"/>
            <a:t>　（６）案内板、現地解説板の設置</a:t>
          </a:r>
        </a:p>
        <a:p>
          <a:r>
            <a:rPr kumimoji="1" lang="ja-JP" altLang="en-US" sz="800"/>
            <a:t>　（７）解説施設の整備</a:t>
          </a:r>
        </a:p>
        <a:p>
          <a:r>
            <a:rPr kumimoji="1" lang="ja-JP" altLang="en-US" sz="800"/>
            <a:t>　（８）周辺環境の簡易整備</a:t>
          </a:r>
          <a:endParaRPr kumimoji="1" lang="en-US" altLang="ja-JP" sz="800"/>
        </a:p>
        <a:p>
          <a:r>
            <a:rPr kumimoji="1" lang="ja-JP" altLang="en-US" sz="800" b="1"/>
            <a:t>３　その他事業</a:t>
          </a:r>
          <a:endParaRPr kumimoji="1" lang="en-US" altLang="ja-JP" sz="800" b="1"/>
        </a:p>
        <a:p>
          <a:r>
            <a:rPr kumimoji="1" lang="ja-JP" altLang="en-US" sz="800"/>
            <a:t>　（９）その他、特に知事が認めた事業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Normal="100" zoomScaleSheetLayoutView="100" workbookViewId="0">
      <selection activeCell="H7" sqref="H7:H8"/>
    </sheetView>
  </sheetViews>
  <sheetFormatPr defaultRowHeight="13.5"/>
  <cols>
    <col min="1" max="1" width="2.625" customWidth="1"/>
    <col min="2" max="2" width="5.125" style="1" customWidth="1"/>
    <col min="3" max="3" width="10.75" customWidth="1"/>
    <col min="4" max="4" width="27.375" customWidth="1"/>
    <col min="5" max="5" width="32.875" customWidth="1"/>
    <col min="6" max="11" width="12.625" customWidth="1"/>
  </cols>
  <sheetData>
    <row r="1" spans="1:11" ht="14.25" thickBot="1">
      <c r="A1" s="40" t="s">
        <v>17</v>
      </c>
    </row>
    <row r="2" spans="1:11" ht="32.25" customHeight="1" thickBot="1">
      <c r="A2" s="39" t="s">
        <v>16</v>
      </c>
      <c r="J2" s="38" t="s">
        <v>15</v>
      </c>
      <c r="K2" s="37"/>
    </row>
    <row r="3" spans="1:11" ht="32.25" customHeight="1">
      <c r="I3" s="35" t="s">
        <v>14</v>
      </c>
      <c r="J3" s="36"/>
      <c r="K3" s="35"/>
    </row>
    <row r="4" spans="1:11" ht="32.25" customHeight="1">
      <c r="A4" s="31" t="s">
        <v>13</v>
      </c>
    </row>
    <row r="5" spans="1:11" ht="89.25" customHeight="1">
      <c r="B5" s="34"/>
      <c r="C5" s="33"/>
      <c r="D5" s="33"/>
      <c r="E5" s="33"/>
      <c r="F5" s="33"/>
      <c r="G5" s="33"/>
      <c r="H5" s="33"/>
      <c r="I5" s="33"/>
      <c r="J5" s="33"/>
      <c r="K5" s="32"/>
    </row>
    <row r="6" spans="1:11" ht="32.25" customHeight="1">
      <c r="A6" s="31" t="s">
        <v>12</v>
      </c>
    </row>
    <row r="7" spans="1:11" ht="32.25" customHeight="1">
      <c r="A7" s="31"/>
      <c r="B7" s="30" t="s">
        <v>11</v>
      </c>
      <c r="C7" s="29" t="s">
        <v>10</v>
      </c>
      <c r="D7" s="30" t="s">
        <v>9</v>
      </c>
      <c r="E7" s="30" t="s">
        <v>8</v>
      </c>
      <c r="F7" s="29" t="s">
        <v>7</v>
      </c>
      <c r="G7" s="30" t="s">
        <v>6</v>
      </c>
      <c r="H7" s="29" t="s">
        <v>5</v>
      </c>
      <c r="I7" s="28" t="s">
        <v>4</v>
      </c>
      <c r="J7" s="27"/>
      <c r="K7" s="26"/>
    </row>
    <row r="8" spans="1:11" s="1" customFormat="1" ht="33" customHeight="1">
      <c r="B8" s="25"/>
      <c r="C8" s="25"/>
      <c r="D8" s="25"/>
      <c r="E8" s="25"/>
      <c r="F8" s="24"/>
      <c r="G8" s="25"/>
      <c r="H8" s="24"/>
      <c r="I8" s="23" t="s">
        <v>3</v>
      </c>
      <c r="J8" s="23" t="s">
        <v>2</v>
      </c>
      <c r="K8" s="22" t="s">
        <v>1</v>
      </c>
    </row>
    <row r="9" spans="1:11" ht="66" customHeight="1">
      <c r="B9" s="20">
        <v>1</v>
      </c>
      <c r="C9" s="19"/>
      <c r="D9" s="18"/>
      <c r="E9" s="18"/>
      <c r="F9" s="17"/>
      <c r="G9" s="16"/>
      <c r="H9" s="16">
        <f>+G9</f>
        <v>0</v>
      </c>
      <c r="I9" s="21"/>
      <c r="J9" s="21"/>
      <c r="K9" s="21"/>
    </row>
    <row r="10" spans="1:11" ht="66" customHeight="1">
      <c r="B10" s="20">
        <v>2</v>
      </c>
      <c r="C10" s="19"/>
      <c r="D10" s="18"/>
      <c r="E10" s="18"/>
      <c r="F10" s="17"/>
      <c r="G10" s="16"/>
      <c r="H10" s="16">
        <f>+G10</f>
        <v>0</v>
      </c>
      <c r="I10" s="15"/>
      <c r="J10" s="15"/>
      <c r="K10" s="15"/>
    </row>
    <row r="11" spans="1:11" ht="66" customHeight="1">
      <c r="B11" s="14">
        <v>3</v>
      </c>
      <c r="C11" s="13"/>
      <c r="D11" s="12"/>
      <c r="E11" s="12"/>
      <c r="F11" s="11"/>
      <c r="G11" s="5"/>
      <c r="H11" s="5"/>
      <c r="I11" s="10"/>
      <c r="J11" s="10"/>
      <c r="K11" s="10"/>
    </row>
    <row r="12" spans="1:11" ht="105.75" customHeight="1">
      <c r="C12" s="9"/>
      <c r="D12" s="8"/>
      <c r="E12" s="7"/>
      <c r="F12" s="6" t="s">
        <v>0</v>
      </c>
      <c r="G12" s="5">
        <f>SUM(G9:G11)</f>
        <v>0</v>
      </c>
      <c r="H12" s="5">
        <f>SUM(H9:H11)</f>
        <v>0</v>
      </c>
      <c r="I12" s="4">
        <f>H12-K12-J12</f>
        <v>0</v>
      </c>
      <c r="J12" s="4">
        <v>0</v>
      </c>
      <c r="K12" s="3">
        <f>IF(H12&gt;=7000000,3500000,(ROUNDDOWN(+H12/2,-3)))</f>
        <v>0</v>
      </c>
    </row>
    <row r="13" spans="1:11">
      <c r="D13" s="2"/>
    </row>
    <row r="14" spans="1:11">
      <c r="D14" s="2"/>
    </row>
    <row r="15" spans="1:11">
      <c r="D15" s="2"/>
    </row>
    <row r="16" spans="1:11">
      <c r="D16" s="2"/>
    </row>
    <row r="17" spans="4:4">
      <c r="D17" s="2"/>
    </row>
  </sheetData>
  <mergeCells count="13">
    <mergeCell ref="I9:I11"/>
    <mergeCell ref="J9:J11"/>
    <mergeCell ref="K9:K11"/>
    <mergeCell ref="J2:K2"/>
    <mergeCell ref="B5:K5"/>
    <mergeCell ref="B7:B8"/>
    <mergeCell ref="C7:C8"/>
    <mergeCell ref="D7:D8"/>
    <mergeCell ref="E7:E8"/>
    <mergeCell ref="F7:F8"/>
    <mergeCell ref="G7:G8"/>
    <mergeCell ref="H7:H8"/>
    <mergeCell ref="I7:K7"/>
  </mergeCells>
  <phoneticPr fontId="1"/>
  <pageMargins left="0.45" right="0.41" top="0.76" bottom="0.43" header="0.51200000000000001" footer="0.25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実績集計表（別紙５）</vt:lpstr>
      <vt:lpstr>'実績集計表（別紙５）'!Print_Area</vt:lpstr>
    </vt:vector>
  </TitlesOfParts>
  <Company>群馬県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奥田 藍０１</dc:creator>
  <cp:lastModifiedBy>奥田 藍０１</cp:lastModifiedBy>
  <dcterms:created xsi:type="dcterms:W3CDTF">2020-04-09T01:07:38Z</dcterms:created>
  <dcterms:modified xsi:type="dcterms:W3CDTF">2020-04-09T01:07:59Z</dcterms:modified>
</cp:coreProperties>
</file>